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5" yWindow="75" windowWidth="15300" windowHeight="5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Sheet1!$A$1:$E$55</definedName>
  </definedNames>
  <calcPr calcId="144525"/>
</workbook>
</file>

<file path=xl/calcChain.xml><?xml version="1.0" encoding="utf-8"?>
<calcChain xmlns="http://schemas.openxmlformats.org/spreadsheetml/2006/main">
  <c r="B53" i="1" l="1"/>
  <c r="B52" i="1"/>
  <c r="B51" i="1"/>
  <c r="B50" i="1"/>
  <c r="B49" i="1"/>
  <c r="B48" i="1"/>
  <c r="B34" i="1"/>
  <c r="C54" i="1" l="1"/>
  <c r="C55" i="1" s="1"/>
  <c r="B30" i="1" s="1"/>
  <c r="C8" i="1" l="1"/>
  <c r="B8" i="1" l="1"/>
  <c r="B35" i="1"/>
</calcChain>
</file>

<file path=xl/sharedStrings.xml><?xml version="1.0" encoding="utf-8"?>
<sst xmlns="http://schemas.openxmlformats.org/spreadsheetml/2006/main" count="89" uniqueCount="66">
  <si>
    <t>TOTAL</t>
  </si>
  <si>
    <t>Groceries</t>
  </si>
  <si>
    <t>Gas</t>
  </si>
  <si>
    <t>Net</t>
  </si>
  <si>
    <t>PMT. METHOD</t>
  </si>
  <si>
    <t>self-pay CC</t>
  </si>
  <si>
    <t>auto-pay CC</t>
  </si>
  <si>
    <t>Discretionary Income</t>
  </si>
  <si>
    <t xml:space="preserve"> </t>
  </si>
  <si>
    <t>20th</t>
  </si>
  <si>
    <t>5th</t>
  </si>
  <si>
    <t>6th</t>
  </si>
  <si>
    <t>1st</t>
  </si>
  <si>
    <t>15th</t>
  </si>
  <si>
    <t>self-pay</t>
  </si>
  <si>
    <t>Gross</t>
  </si>
  <si>
    <t>ANNUAL PMT.</t>
  </si>
  <si>
    <t>SEMI-ANNUAL PMT.</t>
  </si>
  <si>
    <t>ANNUAL CALENDAR OF NON-MONTHLY PAYMENTS</t>
  </si>
  <si>
    <t>JAN</t>
  </si>
  <si>
    <t>FEB</t>
  </si>
  <si>
    <t>AUG</t>
  </si>
  <si>
    <t>Property taxes</t>
  </si>
  <si>
    <t>MAY</t>
  </si>
  <si>
    <t>OCT</t>
  </si>
  <si>
    <t>per mo.</t>
  </si>
  <si>
    <t>Save for non-monthly payments</t>
  </si>
  <si>
    <t>TOTAL INCOME</t>
  </si>
  <si>
    <t xml:space="preserve">Monthly Income </t>
  </si>
  <si>
    <t>Mortgage</t>
  </si>
  <si>
    <t>DUE DATE</t>
  </si>
  <si>
    <t>Auto-pay EFT</t>
  </si>
  <si>
    <t>Comcast</t>
  </si>
  <si>
    <t>Auto-pay CC</t>
  </si>
  <si>
    <t>CC=credit card</t>
  </si>
  <si>
    <t>Self-pay, ck.</t>
  </si>
  <si>
    <t xml:space="preserve">Bob </t>
  </si>
  <si>
    <t>Sally</t>
  </si>
  <si>
    <t>Giving, church</t>
  </si>
  <si>
    <t>Medical insurance</t>
  </si>
  <si>
    <t>Life insurance</t>
  </si>
  <si>
    <t>Netflix</t>
  </si>
  <si>
    <t>Hair appointment</t>
  </si>
  <si>
    <t xml:space="preserve">County Treas. (property tax) </t>
  </si>
  <si>
    <t>Insurance - Homeowners</t>
  </si>
  <si>
    <t>Insurance - Auto</t>
  </si>
  <si>
    <t>AAA Membership</t>
  </si>
  <si>
    <t>City Finance Dept. (water)</t>
  </si>
  <si>
    <t>IRREGULAR EXPENSES, DUE NON-MONTHLY</t>
  </si>
  <si>
    <t>TOTAL MONTHLY EXPENSES</t>
  </si>
  <si>
    <t>12th</t>
  </si>
  <si>
    <t>Doggie pedicure</t>
  </si>
  <si>
    <t>Save for vacation to the Riviera</t>
  </si>
  <si>
    <t>MONTHLY EXPENSES - fixed &amp; variable (budgeted amt. for variable)</t>
  </si>
  <si>
    <t>Xcel Energy (elec.)</t>
  </si>
  <si>
    <t>CenterPoint Energy (gas)</t>
  </si>
  <si>
    <t>Save for inevitable car repairs</t>
  </si>
  <si>
    <t>Strongly suggest setting up auto-transfers</t>
  </si>
  <si>
    <t>to a savings account for any budgeted</t>
  </si>
  <si>
    <t>savings amounts.</t>
  </si>
  <si>
    <t>Arrenge expenses in whatever order works for you - due date order, pmt. method, random, whatever.</t>
  </si>
  <si>
    <t>don't forget to pay them.</t>
  </si>
  <si>
    <t xml:space="preserve">I like to highlight self-pay items, so I </t>
  </si>
  <si>
    <t>Bob's side hustle</t>
  </si>
  <si>
    <t>MONTHLY EXPENSES BUDGET - SAMPLE</t>
  </si>
  <si>
    <t>self?  Auto-pay?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</si>
</sst>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164" fontId="2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Fill="1"/>
    <xf numFmtId="0" fontId="5" fillId="0" borderId="0" xfId="0" applyFont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9" fillId="0" borderId="0" xfId="0" applyFont="1"/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9" fillId="0" borderId="2" xfId="0" applyFont="1" applyFill="1" applyBorder="1"/>
    <xf numFmtId="164" fontId="9" fillId="0" borderId="2" xfId="0" applyNumberFormat="1" applyFont="1" applyBorder="1"/>
    <xf numFmtId="164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2" xfId="0" applyNumberFormat="1" applyFont="1" applyFill="1" applyBorder="1"/>
    <xf numFmtId="0" fontId="9" fillId="2" borderId="2" xfId="0" applyFont="1" applyFill="1" applyBorder="1"/>
    <xf numFmtId="164" fontId="9" fillId="2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2" fillId="0" borderId="0" xfId="0" applyFont="1"/>
    <xf numFmtId="0" fontId="9" fillId="0" borderId="0" xfId="0" applyFont="1" applyFill="1" applyBorder="1"/>
    <xf numFmtId="164" fontId="9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16" fontId="9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7" fontId="3" fillId="0" borderId="0" xfId="1" applyNumberFormat="1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2" xfId="0" applyFont="1" applyBorder="1" applyAlignment="1">
      <alignment vertical="center"/>
    </xf>
    <xf numFmtId="164" fontId="9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/>
    <xf numFmtId="0" fontId="9" fillId="0" borderId="9" xfId="0" applyFont="1" applyBorder="1"/>
    <xf numFmtId="0" fontId="9" fillId="2" borderId="9" xfId="0" applyFont="1" applyFill="1" applyBorder="1" applyAlignment="1">
      <alignment vertical="center"/>
    </xf>
    <xf numFmtId="0" fontId="9" fillId="0" borderId="7" xfId="0" applyFont="1" applyBorder="1"/>
    <xf numFmtId="0" fontId="8" fillId="0" borderId="2" xfId="0" applyFont="1" applyBorder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8" fillId="0" borderId="0" xfId="0" applyFont="1" applyFill="1" applyBorder="1"/>
    <xf numFmtId="164" fontId="8" fillId="0" borderId="0" xfId="0" applyNumberFormat="1" applyFont="1" applyFill="1" applyBorder="1"/>
    <xf numFmtId="164" fontId="9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9" fillId="0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9" fillId="0" borderId="0" xfId="0" applyFont="1" applyFill="1"/>
    <xf numFmtId="164" fontId="9" fillId="0" borderId="0" xfId="0" applyNumberFormat="1" applyFont="1" applyFill="1"/>
    <xf numFmtId="0" fontId="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0" xfId="0" applyFont="1" applyFill="1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/>
    <xf numFmtId="164" fontId="17" fillId="0" borderId="0" xfId="0" applyNumberFormat="1" applyFont="1" applyFill="1"/>
    <xf numFmtId="0" fontId="17" fillId="0" borderId="4" xfId="0" applyFont="1" applyFill="1" applyBorder="1" applyAlignment="1">
      <alignment horizontal="center"/>
    </xf>
    <xf numFmtId="0" fontId="18" fillId="0" borderId="0" xfId="0" applyFont="1" applyFill="1" applyBorder="1"/>
    <xf numFmtId="164" fontId="18" fillId="0" borderId="0" xfId="0" applyNumberFormat="1" applyFont="1" applyFill="1" applyBorder="1"/>
    <xf numFmtId="164" fontId="18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0" fontId="19" fillId="0" borderId="0" xfId="0" applyFont="1" applyFill="1"/>
    <xf numFmtId="164" fontId="9" fillId="2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/>
    </xf>
    <xf numFmtId="164" fontId="9" fillId="3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/>
    <xf numFmtId="0" fontId="20" fillId="0" borderId="0" xfId="0" applyFont="1" applyFill="1"/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24" fillId="0" borderId="0" xfId="0" applyFont="1"/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0" fillId="2" borderId="0" xfId="0" applyFont="1" applyFill="1"/>
    <xf numFmtId="164" fontId="17" fillId="0" borderId="4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 vertical="center"/>
    </xf>
    <xf numFmtId="164" fontId="5" fillId="0" borderId="19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36" zoomScaleNormal="100" workbookViewId="0">
      <selection activeCell="B62" sqref="B62"/>
    </sheetView>
  </sheetViews>
  <sheetFormatPr defaultColWidth="8.7109375" defaultRowHeight="16.149999999999999" customHeight="1" x14ac:dyDescent="0.35"/>
  <cols>
    <col min="1" max="1" width="37" style="2" customWidth="1"/>
    <col min="2" max="2" width="14.7109375" style="1" customWidth="1"/>
    <col min="3" max="3" width="15.5703125" style="1" customWidth="1"/>
    <col min="4" max="4" width="10.7109375" style="6" customWidth="1"/>
    <col min="5" max="5" width="29.28515625" style="113" customWidth="1"/>
    <col min="6" max="6" width="17.85546875" style="2" customWidth="1"/>
    <col min="7" max="7" width="4.28515625" style="2" customWidth="1"/>
    <col min="8" max="8" width="13.5703125" style="2" customWidth="1"/>
    <col min="9" max="16384" width="8.7109375" style="2"/>
  </cols>
  <sheetData>
    <row r="1" spans="1:14" s="124" customFormat="1" ht="22.5" customHeight="1" x14ac:dyDescent="0.25">
      <c r="A1" s="124" t="s">
        <v>64</v>
      </c>
      <c r="B1" s="125"/>
      <c r="C1" s="125"/>
      <c r="D1" s="126"/>
      <c r="E1" s="127"/>
    </row>
    <row r="2" spans="1:14" s="37" customFormat="1" ht="16.149999999999999" customHeight="1" x14ac:dyDescent="0.25">
      <c r="A2" s="33" t="s">
        <v>28</v>
      </c>
      <c r="B2" s="34" t="s">
        <v>15</v>
      </c>
      <c r="C2" s="34" t="s">
        <v>3</v>
      </c>
      <c r="D2" s="35"/>
      <c r="E2" s="114"/>
      <c r="F2" s="36"/>
      <c r="G2" s="36"/>
      <c r="H2" s="36"/>
      <c r="I2" s="36"/>
    </row>
    <row r="3" spans="1:14" s="37" customFormat="1" ht="16.149999999999999" customHeight="1" x14ac:dyDescent="0.3">
      <c r="A3" s="38" t="s">
        <v>36</v>
      </c>
      <c r="B3" s="39">
        <v>2548.3200000000002</v>
      </c>
      <c r="C3" s="39">
        <v>1942.24</v>
      </c>
      <c r="D3" s="35"/>
      <c r="E3" s="114"/>
      <c r="F3" s="36"/>
      <c r="G3" s="36"/>
      <c r="H3" s="36"/>
      <c r="I3" s="36"/>
      <c r="N3" s="40"/>
    </row>
    <row r="4" spans="1:14" s="37" customFormat="1" ht="16.149999999999999" customHeight="1" x14ac:dyDescent="0.3">
      <c r="A4" s="38" t="s">
        <v>37</v>
      </c>
      <c r="B4" s="39">
        <v>2436.19</v>
      </c>
      <c r="C4" s="64">
        <v>1896</v>
      </c>
      <c r="D4" s="35"/>
      <c r="E4" s="114"/>
      <c r="F4" s="36"/>
      <c r="G4" s="36"/>
      <c r="H4" s="36"/>
      <c r="I4" s="36"/>
    </row>
    <row r="5" spans="1:14" s="37" customFormat="1" ht="16.149999999999999" customHeight="1" x14ac:dyDescent="0.3">
      <c r="A5" s="38" t="s">
        <v>63</v>
      </c>
      <c r="B5" s="39">
        <v>900</v>
      </c>
      <c r="C5" s="39">
        <v>750</v>
      </c>
      <c r="D5" s="35"/>
      <c r="E5" s="114"/>
      <c r="F5" s="36"/>
      <c r="G5" s="36"/>
      <c r="H5" s="36"/>
      <c r="I5" s="36"/>
    </row>
    <row r="6" spans="1:14" s="37" customFormat="1" ht="16.149999999999999" customHeight="1" x14ac:dyDescent="0.3">
      <c r="A6" s="38"/>
      <c r="B6" s="39"/>
      <c r="C6" s="39"/>
      <c r="D6" s="41"/>
      <c r="E6" s="116" t="s">
        <v>8</v>
      </c>
      <c r="F6" s="42"/>
      <c r="G6" s="42"/>
      <c r="H6" s="42"/>
      <c r="I6" s="43"/>
    </row>
    <row r="7" spans="1:14" s="69" customFormat="1" ht="16.149999999999999" customHeight="1" x14ac:dyDescent="0.3">
      <c r="A7" s="65"/>
      <c r="B7" s="64"/>
      <c r="C7" s="64"/>
      <c r="D7" s="66"/>
      <c r="E7" s="117"/>
      <c r="F7" s="67"/>
      <c r="G7" s="67"/>
      <c r="H7" s="67"/>
      <c r="I7" s="68"/>
    </row>
    <row r="8" spans="1:14" s="37" customFormat="1" ht="16.149999999999999" customHeight="1" x14ac:dyDescent="0.3">
      <c r="A8" s="62" t="s">
        <v>27</v>
      </c>
      <c r="B8" s="63">
        <f>SUM(B3:B6)</f>
        <v>5884.51</v>
      </c>
      <c r="C8" s="63">
        <f>SUM(C3:C7)</f>
        <v>4588.24</v>
      </c>
      <c r="D8" s="74"/>
      <c r="E8" s="118"/>
      <c r="F8" s="75"/>
      <c r="G8" s="36"/>
      <c r="H8" s="36"/>
      <c r="I8" s="36"/>
    </row>
    <row r="9" spans="1:14" s="7" customFormat="1" ht="16.149999999999999" customHeight="1" x14ac:dyDescent="0.35">
      <c r="A9" s="72"/>
      <c r="B9" s="73"/>
      <c r="C9" s="73"/>
      <c r="D9" s="76"/>
      <c r="E9" s="119"/>
      <c r="F9" s="9"/>
      <c r="G9" s="9"/>
      <c r="H9" s="9"/>
      <c r="I9" s="9"/>
      <c r="J9" s="4"/>
      <c r="K9" s="4"/>
    </row>
    <row r="10" spans="1:14" s="37" customFormat="1" ht="31.9" customHeight="1" x14ac:dyDescent="0.25">
      <c r="A10" s="105" t="s">
        <v>53</v>
      </c>
      <c r="B10" s="108"/>
      <c r="C10" s="34" t="s">
        <v>4</v>
      </c>
      <c r="D10" s="55" t="s">
        <v>30</v>
      </c>
      <c r="E10" s="112" t="s">
        <v>60</v>
      </c>
      <c r="F10" s="75"/>
      <c r="G10" s="36"/>
      <c r="H10" s="36"/>
      <c r="I10" s="36"/>
    </row>
    <row r="11" spans="1:14" ht="16.149999999999999" customHeight="1" x14ac:dyDescent="0.35">
      <c r="A11" s="18" t="s">
        <v>29</v>
      </c>
      <c r="B11" s="19">
        <v>1100</v>
      </c>
      <c r="C11" s="20" t="s">
        <v>31</v>
      </c>
      <c r="D11" s="21" t="s">
        <v>10</v>
      </c>
      <c r="F11" s="8"/>
      <c r="G11" s="8"/>
      <c r="H11" s="8"/>
      <c r="I11" s="8"/>
      <c r="K11" s="2" t="s">
        <v>8</v>
      </c>
    </row>
    <row r="12" spans="1:14" ht="16.149999999999999" customHeight="1" x14ac:dyDescent="0.35">
      <c r="A12" s="22" t="s">
        <v>32</v>
      </c>
      <c r="B12" s="19">
        <v>87</v>
      </c>
      <c r="C12" s="20" t="s">
        <v>33</v>
      </c>
      <c r="D12" s="23" t="s">
        <v>13</v>
      </c>
      <c r="E12" s="113" t="s">
        <v>34</v>
      </c>
      <c r="F12" s="12"/>
      <c r="G12" s="10"/>
      <c r="H12" s="13"/>
      <c r="I12" s="8"/>
    </row>
    <row r="13" spans="1:14" ht="16.149999999999999" customHeight="1" x14ac:dyDescent="0.35">
      <c r="A13" s="22" t="s">
        <v>38</v>
      </c>
      <c r="B13" s="96">
        <v>200</v>
      </c>
      <c r="C13" s="26" t="s">
        <v>35</v>
      </c>
      <c r="D13" s="97" t="s">
        <v>12</v>
      </c>
      <c r="E13" s="130" t="s">
        <v>62</v>
      </c>
      <c r="F13" s="9"/>
      <c r="G13" s="10"/>
      <c r="H13" s="10"/>
      <c r="I13" s="8"/>
    </row>
    <row r="14" spans="1:14" s="7" customFormat="1" ht="16.149999999999999" customHeight="1" x14ac:dyDescent="0.35">
      <c r="A14" s="18" t="s">
        <v>47</v>
      </c>
      <c r="B14" s="96">
        <v>89</v>
      </c>
      <c r="C14" s="26" t="s">
        <v>5</v>
      </c>
      <c r="D14" s="97" t="s">
        <v>9</v>
      </c>
      <c r="E14" s="130" t="s">
        <v>61</v>
      </c>
      <c r="F14" s="9"/>
      <c r="G14" s="10"/>
      <c r="H14" s="10"/>
      <c r="I14" s="15"/>
    </row>
    <row r="15" spans="1:14" s="7" customFormat="1" ht="16.149999999999999" customHeight="1" x14ac:dyDescent="0.35">
      <c r="A15" s="18" t="s">
        <v>54</v>
      </c>
      <c r="B15" s="24">
        <v>65</v>
      </c>
      <c r="C15" s="20" t="s">
        <v>31</v>
      </c>
      <c r="D15" s="21" t="s">
        <v>50</v>
      </c>
      <c r="E15" s="120"/>
      <c r="F15" s="9"/>
      <c r="G15" s="10"/>
      <c r="H15" s="10"/>
      <c r="I15" s="15"/>
    </row>
    <row r="16" spans="1:14" s="7" customFormat="1" ht="16.149999999999999" customHeight="1" x14ac:dyDescent="0.35">
      <c r="A16" s="18" t="s">
        <v>55</v>
      </c>
      <c r="B16" s="24">
        <v>90</v>
      </c>
      <c r="C16" s="20" t="s">
        <v>31</v>
      </c>
      <c r="D16" s="21" t="s">
        <v>11</v>
      </c>
      <c r="E16" s="120"/>
      <c r="F16" s="9"/>
      <c r="G16" s="10"/>
      <c r="H16" s="10"/>
      <c r="I16" s="15"/>
    </row>
    <row r="17" spans="1:9" ht="16.149999999999999" customHeight="1" x14ac:dyDescent="0.35">
      <c r="A17" s="18" t="s">
        <v>39</v>
      </c>
      <c r="B17" s="24"/>
      <c r="C17" s="20"/>
      <c r="D17" s="23"/>
      <c r="F17" s="9"/>
      <c r="G17" s="10"/>
      <c r="H17" s="14"/>
      <c r="I17" s="8"/>
    </row>
    <row r="18" spans="1:9" ht="16.149999999999999" customHeight="1" x14ac:dyDescent="0.35">
      <c r="A18" s="18" t="s">
        <v>40</v>
      </c>
      <c r="B18" s="19"/>
      <c r="C18" s="20"/>
      <c r="D18" s="23"/>
      <c r="F18" s="9"/>
      <c r="G18" s="10"/>
      <c r="H18" s="10"/>
      <c r="I18" s="8"/>
    </row>
    <row r="19" spans="1:9" ht="16.149999999999999" customHeight="1" x14ac:dyDescent="0.35">
      <c r="A19" s="18" t="s">
        <v>41</v>
      </c>
      <c r="B19" s="19"/>
      <c r="C19" s="20"/>
      <c r="D19" s="23"/>
      <c r="F19" s="9"/>
      <c r="G19" s="10"/>
      <c r="H19" s="10"/>
      <c r="I19" s="8"/>
    </row>
    <row r="20" spans="1:9" ht="16.149999999999999" customHeight="1" x14ac:dyDescent="0.35">
      <c r="A20" s="18" t="s">
        <v>42</v>
      </c>
      <c r="B20" s="19"/>
      <c r="C20" s="20"/>
      <c r="D20" s="23"/>
      <c r="F20" s="9"/>
      <c r="G20" s="10"/>
      <c r="H20" s="10"/>
      <c r="I20" s="8"/>
    </row>
    <row r="21" spans="1:9" s="7" customFormat="1" ht="16.149999999999999" customHeight="1" x14ac:dyDescent="0.35">
      <c r="A21" s="18" t="s">
        <v>51</v>
      </c>
      <c r="B21" s="24"/>
      <c r="C21" s="70"/>
      <c r="D21" s="21"/>
      <c r="E21" s="120"/>
      <c r="F21" s="9"/>
      <c r="G21" s="10"/>
      <c r="H21" s="10"/>
      <c r="I21" s="15"/>
    </row>
    <row r="22" spans="1:9" s="7" customFormat="1" ht="16.149999999999999" customHeight="1" x14ac:dyDescent="0.35">
      <c r="A22" s="18"/>
      <c r="B22" s="24"/>
      <c r="C22" s="20"/>
      <c r="D22" s="21"/>
      <c r="E22" s="113"/>
      <c r="F22" s="9"/>
      <c r="G22" s="10"/>
      <c r="H22" s="10"/>
      <c r="I22" s="15"/>
    </row>
    <row r="23" spans="1:9" s="7" customFormat="1" ht="16.149999999999999" customHeight="1" x14ac:dyDescent="0.35">
      <c r="A23" s="18"/>
      <c r="B23" s="24"/>
      <c r="C23" s="70"/>
      <c r="D23" s="21"/>
      <c r="E23" s="119"/>
      <c r="F23" s="71"/>
      <c r="G23" s="10"/>
      <c r="H23" s="13"/>
      <c r="I23" s="15"/>
    </row>
    <row r="24" spans="1:9" s="7" customFormat="1" ht="16.149999999999999" customHeight="1" x14ac:dyDescent="0.35">
      <c r="A24" s="18"/>
      <c r="B24" s="24"/>
      <c r="C24" s="70"/>
      <c r="D24" s="21"/>
      <c r="E24" s="119"/>
      <c r="F24" s="71"/>
      <c r="G24" s="10"/>
      <c r="H24" s="13"/>
      <c r="I24" s="15"/>
    </row>
    <row r="25" spans="1:9" s="37" customFormat="1" ht="16.149999999999999" customHeight="1" x14ac:dyDescent="0.25">
      <c r="A25" s="38"/>
      <c r="B25" s="39"/>
      <c r="C25" s="45"/>
      <c r="D25" s="50"/>
      <c r="E25" s="121"/>
      <c r="F25" s="61"/>
      <c r="G25" s="48"/>
      <c r="H25" s="49"/>
      <c r="I25" s="36"/>
    </row>
    <row r="26" spans="1:9" s="37" customFormat="1" ht="16.149999999999999" customHeight="1" x14ac:dyDescent="0.25">
      <c r="A26" s="38"/>
      <c r="B26" s="39"/>
      <c r="C26" s="45"/>
      <c r="D26" s="50"/>
      <c r="E26" s="121"/>
      <c r="F26" s="61"/>
      <c r="G26" s="48"/>
      <c r="H26" s="49"/>
      <c r="I26" s="36"/>
    </row>
    <row r="27" spans="1:9" s="37" customFormat="1" ht="16.149999999999999" customHeight="1" x14ac:dyDescent="0.25">
      <c r="A27" s="38"/>
      <c r="B27" s="39"/>
      <c r="C27" s="45"/>
      <c r="D27" s="50"/>
      <c r="E27" s="114"/>
      <c r="F27" s="47" t="s">
        <v>8</v>
      </c>
      <c r="G27" s="48"/>
      <c r="H27" s="49"/>
      <c r="I27" s="36"/>
    </row>
    <row r="28" spans="1:9" ht="16.149999999999999" customHeight="1" x14ac:dyDescent="0.35">
      <c r="A28" s="38" t="s">
        <v>1</v>
      </c>
      <c r="B28" s="39">
        <v>450</v>
      </c>
      <c r="C28" s="45"/>
      <c r="D28" s="27"/>
      <c r="F28" s="9"/>
      <c r="G28" s="10"/>
      <c r="H28" s="14"/>
      <c r="I28" s="8"/>
    </row>
    <row r="29" spans="1:9" ht="16.149999999999999" customHeight="1" x14ac:dyDescent="0.35">
      <c r="A29" s="38" t="s">
        <v>2</v>
      </c>
      <c r="B29" s="39">
        <v>300</v>
      </c>
      <c r="C29" s="45"/>
      <c r="D29" s="27"/>
      <c r="F29" s="9" t="s">
        <v>8</v>
      </c>
      <c r="G29" s="10"/>
      <c r="H29" s="14"/>
      <c r="I29" s="8"/>
    </row>
    <row r="30" spans="1:9" s="37" customFormat="1" ht="16.149999999999999" customHeight="1" x14ac:dyDescent="0.25">
      <c r="A30" s="44" t="s">
        <v>26</v>
      </c>
      <c r="B30" s="109">
        <f>C55</f>
        <v>426.75</v>
      </c>
      <c r="C30" s="110" t="s">
        <v>65</v>
      </c>
      <c r="D30" s="46"/>
      <c r="E30" s="114" t="s">
        <v>57</v>
      </c>
      <c r="F30" s="47"/>
      <c r="G30" s="48"/>
      <c r="H30" s="49"/>
      <c r="I30" s="36"/>
    </row>
    <row r="31" spans="1:9" s="103" customFormat="1" ht="16.149999999999999" customHeight="1" x14ac:dyDescent="0.25">
      <c r="A31" s="104" t="s">
        <v>52</v>
      </c>
      <c r="B31" s="111"/>
      <c r="C31" s="110" t="s">
        <v>65</v>
      </c>
      <c r="D31" s="98"/>
      <c r="E31" s="115" t="s">
        <v>58</v>
      </c>
      <c r="F31" s="100"/>
      <c r="G31" s="101"/>
      <c r="H31" s="102"/>
      <c r="I31" s="99"/>
    </row>
    <row r="32" spans="1:9" s="103" customFormat="1" ht="16.149999999999999" customHeight="1" x14ac:dyDescent="0.25">
      <c r="A32" s="104" t="s">
        <v>56</v>
      </c>
      <c r="B32" s="111"/>
      <c r="C32" s="110" t="s">
        <v>65</v>
      </c>
      <c r="D32" s="98"/>
      <c r="E32" s="115" t="s">
        <v>59</v>
      </c>
      <c r="F32" s="100"/>
      <c r="G32" s="101"/>
      <c r="H32" s="102"/>
      <c r="I32" s="99"/>
    </row>
    <row r="33" spans="1:9" s="103" customFormat="1" ht="16.149999999999999" customHeight="1" x14ac:dyDescent="0.25">
      <c r="A33" s="104"/>
      <c r="B33" s="111"/>
      <c r="C33" s="110"/>
      <c r="D33" s="98"/>
      <c r="E33" s="115"/>
      <c r="F33" s="100"/>
      <c r="G33" s="101"/>
      <c r="H33" s="102"/>
      <c r="I33" s="99"/>
    </row>
    <row r="34" spans="1:9" s="37" customFormat="1" ht="16.149999999999999" customHeight="1" x14ac:dyDescent="0.25">
      <c r="A34" s="62" t="s">
        <v>49</v>
      </c>
      <c r="B34" s="63">
        <f>SUM(B11:B33)</f>
        <v>2807.75</v>
      </c>
      <c r="C34" s="46"/>
      <c r="D34" s="46"/>
      <c r="E34" s="114"/>
      <c r="F34" s="47"/>
      <c r="G34" s="48"/>
      <c r="H34" s="49"/>
      <c r="I34" s="36"/>
    </row>
    <row r="35" spans="1:9" s="37" customFormat="1" ht="16.149999999999999" customHeight="1" x14ac:dyDescent="0.25">
      <c r="A35" s="106" t="s">
        <v>7</v>
      </c>
      <c r="B35" s="107">
        <f>C8-B34</f>
        <v>1780.4899999999998</v>
      </c>
      <c r="C35" s="46"/>
      <c r="D35" s="46"/>
      <c r="E35" s="114"/>
      <c r="F35" s="47"/>
      <c r="G35" s="48"/>
      <c r="H35" s="49"/>
      <c r="I35" s="36"/>
    </row>
    <row r="36" spans="1:9" s="69" customFormat="1" ht="16.149999999999999" customHeight="1" x14ac:dyDescent="0.25">
      <c r="A36" s="84"/>
      <c r="B36" s="85"/>
      <c r="C36" s="86"/>
      <c r="D36" s="86"/>
      <c r="E36" s="117"/>
      <c r="F36" s="47" t="s">
        <v>8</v>
      </c>
      <c r="G36" s="48"/>
      <c r="H36" s="49"/>
      <c r="I36" s="68"/>
    </row>
    <row r="37" spans="1:9" s="69" customFormat="1" ht="16.149999999999999" customHeight="1" x14ac:dyDescent="0.25">
      <c r="A37" s="84"/>
      <c r="B37" s="85"/>
      <c r="C37" s="87"/>
      <c r="D37" s="87"/>
      <c r="E37" s="117"/>
      <c r="F37" s="47"/>
      <c r="G37" s="48"/>
      <c r="H37" s="49"/>
      <c r="I37" s="68"/>
    </row>
    <row r="38" spans="1:9" s="95" customFormat="1" ht="16.149999999999999" customHeight="1" x14ac:dyDescent="0.35">
      <c r="A38" s="88" t="s">
        <v>48</v>
      </c>
      <c r="B38" s="89"/>
      <c r="C38" s="131"/>
      <c r="D38" s="90"/>
      <c r="E38" s="122"/>
      <c r="F38" s="91"/>
      <c r="G38" s="92"/>
      <c r="H38" s="93"/>
      <c r="I38" s="94"/>
    </row>
    <row r="39" spans="1:9" s="11" customFormat="1" ht="16.149999999999999" customHeight="1" x14ac:dyDescent="0.25">
      <c r="A39" s="22" t="s">
        <v>46</v>
      </c>
      <c r="B39" s="19">
        <v>106</v>
      </c>
      <c r="C39" s="20" t="s">
        <v>6</v>
      </c>
      <c r="D39" s="32">
        <v>42736</v>
      </c>
      <c r="E39" s="113" t="s">
        <v>16</v>
      </c>
      <c r="F39" s="29"/>
      <c r="G39" s="30"/>
      <c r="H39" s="31"/>
    </row>
    <row r="40" spans="1:9" s="11" customFormat="1" ht="16.149999999999999" customHeight="1" x14ac:dyDescent="0.25">
      <c r="A40" s="22" t="s">
        <v>44</v>
      </c>
      <c r="B40" s="19">
        <v>1000</v>
      </c>
      <c r="C40" s="20" t="s">
        <v>6</v>
      </c>
      <c r="D40" s="32">
        <v>42973</v>
      </c>
      <c r="E40" s="113" t="s">
        <v>16</v>
      </c>
      <c r="F40" s="29"/>
      <c r="G40" s="30"/>
      <c r="H40" s="31"/>
    </row>
    <row r="41" spans="1:9" s="11" customFormat="1" ht="16.149999999999999" customHeight="1" x14ac:dyDescent="0.25">
      <c r="A41" s="22" t="s">
        <v>45</v>
      </c>
      <c r="B41" s="19">
        <v>500</v>
      </c>
      <c r="C41" s="20" t="s">
        <v>6</v>
      </c>
      <c r="D41" s="32">
        <v>42784</v>
      </c>
      <c r="E41" s="113" t="s">
        <v>17</v>
      </c>
      <c r="F41" s="29"/>
      <c r="G41" s="30"/>
      <c r="H41" s="31"/>
    </row>
    <row r="42" spans="1:9" s="11" customFormat="1" ht="16.149999999999999" customHeight="1" x14ac:dyDescent="0.25">
      <c r="A42" s="22" t="s">
        <v>45</v>
      </c>
      <c r="B42" s="19">
        <v>500</v>
      </c>
      <c r="C42" s="20" t="s">
        <v>6</v>
      </c>
      <c r="D42" s="32">
        <v>42965</v>
      </c>
      <c r="E42" s="113" t="s">
        <v>17</v>
      </c>
      <c r="F42" s="29"/>
      <c r="G42" s="30"/>
      <c r="H42" s="31"/>
    </row>
    <row r="43" spans="1:9" s="11" customFormat="1" ht="16.149999999999999" customHeight="1" x14ac:dyDescent="0.25">
      <c r="A43" s="25" t="s">
        <v>22</v>
      </c>
      <c r="B43" s="19">
        <v>1600</v>
      </c>
      <c r="C43" s="132" t="s">
        <v>14</v>
      </c>
      <c r="D43" s="32">
        <v>42870</v>
      </c>
      <c r="E43" s="113" t="s">
        <v>17</v>
      </c>
      <c r="F43" s="29"/>
      <c r="G43" s="30"/>
      <c r="H43" s="31"/>
    </row>
    <row r="44" spans="1:9" s="11" customFormat="1" ht="16.149999999999999" customHeight="1" x14ac:dyDescent="0.25">
      <c r="A44" s="25" t="s">
        <v>22</v>
      </c>
      <c r="B44" s="19">
        <v>1600</v>
      </c>
      <c r="C44" s="132" t="s">
        <v>14</v>
      </c>
      <c r="D44" s="32">
        <v>43023</v>
      </c>
      <c r="E44" s="113" t="s">
        <v>17</v>
      </c>
      <c r="F44" s="58"/>
      <c r="G44" s="59"/>
      <c r="H44" s="31"/>
    </row>
    <row r="45" spans="1:9" s="11" customFormat="1" ht="16.149999999999999" customHeight="1" x14ac:dyDescent="0.25">
      <c r="B45" s="17"/>
      <c r="C45" s="17"/>
      <c r="D45" s="16"/>
      <c r="E45" s="113"/>
      <c r="F45" s="58"/>
      <c r="G45" s="59"/>
      <c r="H45" s="31"/>
    </row>
    <row r="46" spans="1:9" s="11" customFormat="1" ht="16.149999999999999" customHeight="1" x14ac:dyDescent="0.25">
      <c r="B46" s="17"/>
      <c r="C46" s="17"/>
      <c r="D46" s="16"/>
      <c r="E46" s="113"/>
      <c r="F46" s="58"/>
      <c r="G46" s="59"/>
      <c r="H46" s="31"/>
    </row>
    <row r="47" spans="1:9" s="28" customFormat="1" ht="16.149999999999999" customHeight="1" x14ac:dyDescent="0.35">
      <c r="A47" s="28" t="s">
        <v>18</v>
      </c>
      <c r="B47" s="56"/>
      <c r="C47" s="56"/>
      <c r="D47" s="57"/>
      <c r="E47" s="123"/>
      <c r="F47" s="3"/>
      <c r="G47" s="5"/>
      <c r="H47" s="5"/>
    </row>
    <row r="48" spans="1:9" ht="16.149999999999999" customHeight="1" thickBot="1" x14ac:dyDescent="0.4">
      <c r="A48" s="51" t="s">
        <v>46</v>
      </c>
      <c r="B48" s="19">
        <f>B39</f>
        <v>106</v>
      </c>
      <c r="C48" s="133">
        <v>106</v>
      </c>
      <c r="D48" s="79" t="s">
        <v>19</v>
      </c>
      <c r="F48" s="4"/>
      <c r="G48" s="4"/>
      <c r="H48" s="4"/>
    </row>
    <row r="49" spans="1:6" ht="16.149999999999999" customHeight="1" thickBot="1" x14ac:dyDescent="0.4">
      <c r="A49" s="52" t="s">
        <v>45</v>
      </c>
      <c r="B49" s="19">
        <f>B41</f>
        <v>500</v>
      </c>
      <c r="C49" s="134">
        <v>500</v>
      </c>
      <c r="D49" s="78" t="s">
        <v>20</v>
      </c>
    </row>
    <row r="50" spans="1:6" ht="16.149999999999999" customHeight="1" thickBot="1" x14ac:dyDescent="0.4">
      <c r="A50" s="53" t="s">
        <v>43</v>
      </c>
      <c r="B50" s="60">
        <f>B43</f>
        <v>1600</v>
      </c>
      <c r="C50" s="135">
        <v>1600</v>
      </c>
      <c r="D50" s="78" t="s">
        <v>23</v>
      </c>
      <c r="E50" s="120"/>
      <c r="F50" s="80"/>
    </row>
    <row r="51" spans="1:6" ht="16.149999999999999" customHeight="1" x14ac:dyDescent="0.35">
      <c r="A51" s="54" t="s">
        <v>44</v>
      </c>
      <c r="B51" s="19">
        <f>B40</f>
        <v>1000</v>
      </c>
      <c r="C51" s="136">
        <v>1315</v>
      </c>
      <c r="D51" s="128" t="s">
        <v>21</v>
      </c>
    </row>
    <row r="52" spans="1:6" ht="16.149999999999999" customHeight="1" thickBot="1" x14ac:dyDescent="0.4">
      <c r="A52" s="51" t="s">
        <v>45</v>
      </c>
      <c r="B52" s="19">
        <f>B42</f>
        <v>500</v>
      </c>
      <c r="C52" s="137"/>
      <c r="D52" s="129"/>
    </row>
    <row r="53" spans="1:6" ht="16.149999999999999" customHeight="1" thickBot="1" x14ac:dyDescent="0.4">
      <c r="A53" s="53" t="s">
        <v>43</v>
      </c>
      <c r="B53" s="60">
        <f>B44</f>
        <v>1600</v>
      </c>
      <c r="C53" s="135">
        <v>1600</v>
      </c>
      <c r="D53" s="77" t="s">
        <v>24</v>
      </c>
      <c r="E53" s="120"/>
      <c r="F53" s="7"/>
    </row>
    <row r="54" spans="1:6" s="37" customFormat="1" ht="16.149999999999999" customHeight="1" x14ac:dyDescent="0.25">
      <c r="A54" s="37" t="s">
        <v>0</v>
      </c>
      <c r="B54" s="81"/>
      <c r="C54" s="138">
        <f>SUM(C48:C53)</f>
        <v>5121</v>
      </c>
      <c r="D54" s="82"/>
      <c r="E54" s="114"/>
    </row>
    <row r="55" spans="1:6" s="37" customFormat="1" ht="16.149999999999999" customHeight="1" x14ac:dyDescent="0.25">
      <c r="B55" s="81"/>
      <c r="C55" s="139">
        <f>C54/12</f>
        <v>426.75</v>
      </c>
      <c r="D55" s="83" t="s">
        <v>25</v>
      </c>
      <c r="E55" s="114"/>
    </row>
  </sheetData>
  <mergeCells count="2">
    <mergeCell ref="C51:C52"/>
    <mergeCell ref="D51:D52"/>
  </mergeCells>
  <pageMargins left="0.2" right="0.2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Sheryll</dc:creator>
  <cp:lastModifiedBy>Sheryll</cp:lastModifiedBy>
  <cp:lastPrinted>2018-01-23T00:44:49Z</cp:lastPrinted>
  <dcterms:created xsi:type="dcterms:W3CDTF">2014-08-11T00:29:10Z</dcterms:created>
  <dcterms:modified xsi:type="dcterms:W3CDTF">2019-03-12T01:55:48Z</dcterms:modified>
</cp:coreProperties>
</file>